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1 р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3" l="1"/>
  <c r="F61" i="3" l="1"/>
  <c r="F60" i="3"/>
  <c r="I61" i="3"/>
  <c r="I60" i="3"/>
  <c r="I59" i="3"/>
  <c r="I58" i="3"/>
  <c r="I57" i="3"/>
  <c r="F58" i="3"/>
  <c r="F57" i="3"/>
  <c r="L61" i="3" l="1"/>
  <c r="K61" i="3"/>
  <c r="N24" i="3" l="1"/>
  <c r="H61" i="3" l="1"/>
  <c r="N61" i="3" s="1"/>
  <c r="L60" i="3"/>
  <c r="K60" i="3"/>
  <c r="H60" i="3"/>
  <c r="L59" i="3"/>
  <c r="K59" i="3"/>
  <c r="H59" i="3"/>
  <c r="L58" i="3"/>
  <c r="K58" i="3"/>
  <c r="H58" i="3"/>
  <c r="L57" i="3"/>
  <c r="K57" i="3"/>
  <c r="N57" i="3" s="1"/>
  <c r="H57" i="3"/>
  <c r="J50" i="3"/>
  <c r="G50" i="3"/>
  <c r="G48" i="3" s="1"/>
  <c r="J49" i="3"/>
  <c r="M49" i="3" s="1"/>
  <c r="G49" i="3"/>
  <c r="N23" i="3"/>
  <c r="N22" i="3"/>
  <c r="N21" i="3"/>
  <c r="N20" i="3"/>
  <c r="N12" i="3"/>
  <c r="N11" i="3"/>
  <c r="N10" i="3" s="1"/>
  <c r="M10" i="3"/>
  <c r="K10" i="3"/>
  <c r="I10" i="3"/>
  <c r="G10" i="3"/>
  <c r="N60" i="3" l="1"/>
  <c r="J48" i="3"/>
  <c r="M50" i="3"/>
  <c r="M48" i="3" s="1"/>
  <c r="N59" i="3"/>
  <c r="N58" i="3"/>
</calcChain>
</file>

<file path=xl/sharedStrings.xml><?xml version="1.0" encoding="utf-8"?>
<sst xmlns="http://schemas.openxmlformats.org/spreadsheetml/2006/main" count="95" uniqueCount="82">
  <si>
    <t>(КВК)</t>
  </si>
  <si>
    <t>(найменування головного розпорядника коштів державного бюджету)</t>
  </si>
  <si>
    <t>080</t>
  </si>
  <si>
    <t>Конституційний Суд України</t>
  </si>
  <si>
    <t>2.</t>
  </si>
  <si>
    <t>Найменування</t>
  </si>
  <si>
    <t>План зі змінами</t>
  </si>
  <si>
    <t>тис. грн</t>
  </si>
  <si>
    <t>Найменування, одиниця виміру</t>
  </si>
  <si>
    <t>факт</t>
  </si>
  <si>
    <t>Питома вага конституційних скарг, розглянутих у встановлений законодавствоми строк (відс.)</t>
  </si>
  <si>
    <t>Питома вага конституційних подань, розглянутих у встановлений законодавствоми строк (відс.)</t>
  </si>
  <si>
    <t>Питома вага конституційних звернень, розглянутих у встановлений законодавствоми строк (відс.)</t>
  </si>
  <si>
    <t>ІНФОРМАЦІЯ</t>
  </si>
  <si>
    <t>1.</t>
  </si>
  <si>
    <t>2019 рік
звіт</t>
  </si>
  <si>
    <t>план зі змінами</t>
  </si>
  <si>
    <t xml:space="preserve">звіт </t>
  </si>
  <si>
    <t>відхилення звітних показників від планових</t>
  </si>
  <si>
    <t>Видатки, всього</t>
  </si>
  <si>
    <t>у т. ч. загальний фонд</t>
  </si>
  <si>
    <t xml:space="preserve">          спеціальний фонд</t>
  </si>
  <si>
    <t>2019 рік
факт</t>
  </si>
  <si>
    <t xml:space="preserve">план </t>
  </si>
  <si>
    <t>відхилення фактичних показників від планових</t>
  </si>
  <si>
    <t>3.</t>
  </si>
  <si>
    <t>0801010</t>
  </si>
  <si>
    <t>0330</t>
  </si>
  <si>
    <t>Забезпечення конституційної юрисдикції в Україні</t>
  </si>
  <si>
    <t xml:space="preserve"> (КПКВК ДБ)</t>
  </si>
  <si>
    <t>(КФКВК)</t>
  </si>
  <si>
    <t xml:space="preserve">(найменування бюджетної програми) </t>
  </si>
  <si>
    <t>3.1.</t>
  </si>
  <si>
    <t xml:space="preserve">   Мета бюджетної програми</t>
  </si>
  <si>
    <t xml:space="preserve">   Завдання бюджетної програми</t>
  </si>
  <si>
    <t>№ з/п</t>
  </si>
  <si>
    <t>Завдання</t>
  </si>
  <si>
    <t>Видатки</t>
  </si>
  <si>
    <t>Звіт</t>
  </si>
  <si>
    <t>Відхилення
звітних показників від планових</t>
  </si>
  <si>
    <t>Всього</t>
  </si>
  <si>
    <t xml:space="preserve">   Ключові результативні показники бюджетної програми</t>
  </si>
  <si>
    <t>Показники</t>
  </si>
  <si>
    <t>Одиниця виміру</t>
  </si>
  <si>
    <t>Планові результативні показники</t>
  </si>
  <si>
    <t>Фактичні результативні показники</t>
  </si>
  <si>
    <t>Відхилення фактичних від планових</t>
  </si>
  <si>
    <t>загальний фонд</t>
  </si>
  <si>
    <t>спеціальний фонд</t>
  </si>
  <si>
    <t>разом</t>
  </si>
  <si>
    <t>спеціаль-ний фонд</t>
  </si>
  <si>
    <t xml:space="preserve">   Узагальнений висновок про досягнення запланованої мети, завдань бюджетної програми:</t>
  </si>
  <si>
    <t>(Власне ім'я ПРІЗВИЩЕ)</t>
  </si>
  <si>
    <t>(підпис)</t>
  </si>
  <si>
    <t>Забезпечення  функціонування Великої палати, Сенатів, колегій Конституційного Суду України, оптимізація розгляду клопотань у конституційному провадженні</t>
  </si>
  <si>
    <t>Утвердження інституту конституційної скарги як дієвого засобу захисту конституційних прав людини і громадянина</t>
  </si>
  <si>
    <t>Ціль 1. Забезпечення верховенства Конституції України через здійснення конституційного контролю</t>
  </si>
  <si>
    <t>Питома вага конституційних скарг, розглянутих у встановлений законодавствоми строк</t>
  </si>
  <si>
    <t>Питома вага конституційних подань, розглянутих у встановлений законодавствоми строк</t>
  </si>
  <si>
    <t>Питома вага конституційних звернень, розглянутих у встановлений законодавствоми строк</t>
  </si>
  <si>
    <t>од.</t>
  </si>
  <si>
    <t>відс.</t>
  </si>
  <si>
    <t>0*</t>
  </si>
  <si>
    <t>Сергій ГОЛОВАТИЙ</t>
  </si>
  <si>
    <t>Видатки та надання кредитів у 2019 - 2021 роках</t>
  </si>
  <si>
    <t>2020 рік
звіт</t>
  </si>
  <si>
    <t>2021 рік</t>
  </si>
  <si>
    <t>Цілі державної політики та показники їх досягнення у 2019 - 2021 роках</t>
  </si>
  <si>
    <t>2020 рік
факт</t>
  </si>
  <si>
    <t>Ухвалено актів (висновків, рішень, ухвал за конституційними скаргами, конституційними поданнями, конституційними зверненнями) Конституційним Судом України (Великою палатою, сенатами) (од.)</t>
  </si>
  <si>
    <t>Постановлено ухвал колегіями суддів Конституційного Суду України за конституційними скаргами, конституційними поданнями та конституційними зверненнями (од.)</t>
  </si>
  <si>
    <t>Мета, завдання та результативні показники бюджетних програм у 2021 році</t>
  </si>
  <si>
    <t xml:space="preserve">   Видатки / надання кредитів у 2021 році</t>
  </si>
  <si>
    <t>Забезпечення діяльності Конституційного Суду України як державного органу і юридичної особи публічного права</t>
  </si>
  <si>
    <t xml:space="preserve">  Забезпечення дотримання норм Конституції України щодо прав та свобод людини і громадянина  та щодо здійснення публічної влади.</t>
  </si>
  <si>
    <t>Ухвалено актів (висновків, рішень, ухвал за конституційними скаргами, конституційними поданнями, конституційними зверненнями) Конституційним Судом України (Великою палатою, сенатами)</t>
  </si>
  <si>
    <t>Постановлено ухвал колегіями суддів Конституційного Суду України за конституційними скаргами, конституційними поданнями та конституційними зверненнями</t>
  </si>
  <si>
    <t>Заступник Голови Конституційного Суду  України 
(виконувач обов’язків Голови Конституційного Суду України відповідно до статті 33 Закону України „Про Конституційний Суд України“)</t>
  </si>
  <si>
    <r>
      <rPr>
        <sz val="11"/>
        <color theme="1"/>
        <rFont val="Times New Roman"/>
        <family val="1"/>
        <charset val="204"/>
      </rPr>
      <t xml:space="preserve">* у 2020 році конституційних звернень до Конституційного Суду України не надходило.
</t>
    </r>
    <r>
      <rPr>
        <b/>
        <i/>
        <sz val="12"/>
        <color theme="1"/>
        <rFont val="Times New Roman"/>
        <family val="1"/>
        <charset val="204"/>
      </rPr>
      <t xml:space="preserve">
                                                                                                      Висновок про досягнення цілі:
   </t>
    </r>
    <r>
      <rPr>
        <sz val="12"/>
        <color theme="1"/>
        <rFont val="Times New Roman"/>
        <family val="1"/>
        <charset val="204"/>
      </rPr>
      <t xml:space="preserve">Стратегічна ціль діяльності Конституційного Суду України є сталою та не обмеженою в часі. Забезпечення верховенства Конституції України через здійснення конституційного контролю - це головна та постійна ціль діяльності органу конституційної юрисдикції. У 2021 році Конституційний Суд України виконував свої повноваження на засадах верховенства права, незалежності, колегіальності, гласності, відкритості, повного і всебічного розгляду справ, обґрунтованості та обов’язковості ухвалених ним рішень і висновків відповідно до Конституції України, Закону України "Про Конституційний Суд України" та Регламенту Конституційного Суду України. З огляду на зазначене, стратегічну ціль Конституційного Суду України у 2021 році досягнуто. 
</t>
    </r>
  </si>
  <si>
    <t xml:space="preserve">      
                                                     Пояснення щодо причин відхилення фактичних результативних показників від планових:
   Виконання завдань бюджетної програми було направлене на реалізацію повноважень органу конституційної юрисдикції з метою  забезпечення дотримання норм Конституції України щодо прав та свобод людини і громадянина та щодо здійснення публічної влади.
   Відхилення фактичних результативних показників бюджетної програми від запланованих зумовлено рядом факторів: 
   1) зменшення кількості конституційних скарг, конституційних подань та конституційних звернень, що надійшли до Конституційного Суду України,  у зв'язку з поширенням гострої респіраторної хвороби COVID-19, спричиненої коронавірусом SARS-CoV-2;
   2) неповний склад Конституційного Суду України (кількість суддів - 16 осіб), що в умовах пандемії призводило до відсутності кворуму на засіданнях Великої палати Конституційного Суду України, сенатів Конституційного Суду України та колегій суддів Конституційного Суду України;
   3) особливості строків постановлення ухвали колегії суддів Конституційного Суду України про відкриття або відмову у відкритті конституційного провадження, які визначені у частині четвертій статті 61 Закону України "Про Конституційний Суд України", та становлять один місяць з дня визначення судді-доповідача і можуть бути продовжені за його клопотанням на засіданні Великої Палати Суду. Тривалість розгляду справи також  залежить від складності справи. </t>
  </si>
  <si>
    <t xml:space="preserve">   Затверджені за бюджетною програмою бюджетні призначення у 2021 році використовувались на реалізацію завдань Конституційного Суду України та забезпечення у повному обсязі здійснення повноважень Конституційним Судом України з метою досягнення стратегічної цілі - забезпечення верховенства Конституції України через здійснення конституційного контролю.    
   Ефективне використання бюджетних коштів забезпечило виконання завдань бюджетної програми та досягнення поставленої мети - забезпечення дотримання норм Конституції України щодо прав та свобод людини і громадянина та щодо здійснення публічної влади. 
   Бюджетна програма є актуальною для її подальшої реалізації.</t>
  </si>
  <si>
    <t>про досягнення запланованої мети, завдань та результативних показників бюджетних програм, а також цілей державної політики за результатами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</si>
</sst>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/>
    <xf numFmtId="0" fontId="3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justify" vertical="center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4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justify" wrapText="1"/>
    </xf>
    <xf numFmtId="0" fontId="2" fillId="0" borderId="1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workbookViewId="0">
      <selection sqref="A1:N1"/>
    </sheetView>
  </sheetViews>
  <sheetFormatPr defaultRowHeight="15.75" x14ac:dyDescent="0.25"/>
  <cols>
    <col min="1" max="1" width="6.42578125" style="1" customWidth="1"/>
    <col min="2" max="2" width="4.7109375" style="1" customWidth="1"/>
    <col min="3" max="3" width="12.42578125" style="1" customWidth="1"/>
    <col min="4" max="4" width="12.28515625" style="1" customWidth="1"/>
    <col min="5" max="5" width="10.5703125" style="1" customWidth="1"/>
    <col min="6" max="6" width="11" style="1" customWidth="1"/>
    <col min="7" max="7" width="9.28515625" style="1" customWidth="1"/>
    <col min="8" max="8" width="10.28515625" style="1" customWidth="1"/>
    <col min="9" max="9" width="11" style="1" customWidth="1"/>
    <col min="10" max="11" width="10.28515625" style="1" customWidth="1"/>
    <col min="12" max="12" width="12.85546875" style="1" customWidth="1"/>
    <col min="13" max="13" width="14" style="1" customWidth="1"/>
    <col min="14" max="14" width="14.7109375" style="1" customWidth="1"/>
    <col min="15" max="16384" width="9.140625" style="1"/>
  </cols>
  <sheetData>
    <row r="1" spans="1:14" ht="28.5" customHeight="1" x14ac:dyDescent="0.3">
      <c r="A1" s="61" t="s">
        <v>13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44.25" customHeight="1" x14ac:dyDescent="0.25">
      <c r="A2" s="28" t="s">
        <v>81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27.75" customHeight="1" x14ac:dyDescent="0.3">
      <c r="A3" s="24" t="s">
        <v>2</v>
      </c>
      <c r="B3" s="25"/>
      <c r="C3" s="85" t="s">
        <v>3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s="7" customFormat="1" ht="15" customHeight="1" x14ac:dyDescent="0.25">
      <c r="A4" s="6" t="s">
        <v>0</v>
      </c>
      <c r="C4" s="62" t="s">
        <v>1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26.25" customHeight="1" x14ac:dyDescent="0.25">
      <c r="A5" s="26" t="s">
        <v>14</v>
      </c>
      <c r="B5" s="86" t="s">
        <v>64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ht="16.5" customHeight="1" x14ac:dyDescent="0.25">
      <c r="L6" s="51"/>
      <c r="M6" s="51"/>
      <c r="N6" s="9" t="s">
        <v>7</v>
      </c>
    </row>
    <row r="7" spans="1:14" ht="21" customHeight="1" x14ac:dyDescent="0.25">
      <c r="A7" s="63" t="s">
        <v>5</v>
      </c>
      <c r="B7" s="64"/>
      <c r="C7" s="64"/>
      <c r="D7" s="64"/>
      <c r="E7" s="64"/>
      <c r="F7" s="64"/>
      <c r="G7" s="32" t="s">
        <v>15</v>
      </c>
      <c r="H7" s="32"/>
      <c r="I7" s="32" t="s">
        <v>65</v>
      </c>
      <c r="J7" s="32"/>
      <c r="K7" s="48" t="s">
        <v>66</v>
      </c>
      <c r="L7" s="49"/>
      <c r="M7" s="49"/>
      <c r="N7" s="50"/>
    </row>
    <row r="8" spans="1:14" ht="57.75" customHeight="1" x14ac:dyDescent="0.25">
      <c r="A8" s="30"/>
      <c r="B8" s="65"/>
      <c r="C8" s="65"/>
      <c r="D8" s="65"/>
      <c r="E8" s="65"/>
      <c r="F8" s="65"/>
      <c r="G8" s="32"/>
      <c r="H8" s="32"/>
      <c r="I8" s="32"/>
      <c r="J8" s="32"/>
      <c r="K8" s="48" t="s">
        <v>16</v>
      </c>
      <c r="L8" s="50"/>
      <c r="M8" s="21" t="s">
        <v>17</v>
      </c>
      <c r="N8" s="16" t="s">
        <v>18</v>
      </c>
    </row>
    <row r="9" spans="1:14" s="8" customFormat="1" ht="13.5" customHeight="1" x14ac:dyDescent="0.25">
      <c r="A9" s="58">
        <v>1</v>
      </c>
      <c r="B9" s="58"/>
      <c r="C9" s="58"/>
      <c r="D9" s="58"/>
      <c r="E9" s="58"/>
      <c r="F9" s="58"/>
      <c r="G9" s="59">
        <v>2</v>
      </c>
      <c r="H9" s="60"/>
      <c r="I9" s="58">
        <v>3</v>
      </c>
      <c r="J9" s="58"/>
      <c r="K9" s="59">
        <v>4</v>
      </c>
      <c r="L9" s="60"/>
      <c r="M9" s="22">
        <v>5</v>
      </c>
      <c r="N9" s="22">
        <v>6</v>
      </c>
    </row>
    <row r="10" spans="1:14" ht="21" customHeight="1" x14ac:dyDescent="0.25">
      <c r="A10" s="37" t="s">
        <v>19</v>
      </c>
      <c r="B10" s="38"/>
      <c r="C10" s="38"/>
      <c r="D10" s="38"/>
      <c r="E10" s="38"/>
      <c r="F10" s="38"/>
      <c r="G10" s="44">
        <f>SUM(G11:H12)</f>
        <v>264417.89999999997</v>
      </c>
      <c r="H10" s="44"/>
      <c r="I10" s="44">
        <f>SUM(I11:J12)</f>
        <v>272330.09999999998</v>
      </c>
      <c r="J10" s="44"/>
      <c r="K10" s="44">
        <f>SUM(K11:L12)</f>
        <v>318544.59999999998</v>
      </c>
      <c r="L10" s="44"/>
      <c r="M10" s="20">
        <f>SUM(M11:M12)</f>
        <v>279267.20000000001</v>
      </c>
      <c r="N10" s="20">
        <f>SUM(N11:N12)</f>
        <v>-39277.399999999951</v>
      </c>
    </row>
    <row r="11" spans="1:14" ht="22.5" customHeight="1" x14ac:dyDescent="0.25">
      <c r="A11" s="35" t="s">
        <v>20</v>
      </c>
      <c r="B11" s="36"/>
      <c r="C11" s="36"/>
      <c r="D11" s="36"/>
      <c r="E11" s="36"/>
      <c r="F11" s="36"/>
      <c r="G11" s="43">
        <v>264158.8</v>
      </c>
      <c r="H11" s="43"/>
      <c r="I11" s="33">
        <v>271095.8</v>
      </c>
      <c r="J11" s="34"/>
      <c r="K11" s="43">
        <v>318353.09999999998</v>
      </c>
      <c r="L11" s="43"/>
      <c r="M11" s="19">
        <v>279076.40000000002</v>
      </c>
      <c r="N11" s="19">
        <f>M11-K11</f>
        <v>-39276.699999999953</v>
      </c>
    </row>
    <row r="12" spans="1:14" ht="18.75" customHeight="1" x14ac:dyDescent="0.25">
      <c r="A12" s="45" t="s">
        <v>21</v>
      </c>
      <c r="B12" s="45"/>
      <c r="C12" s="45"/>
      <c r="D12" s="45"/>
      <c r="E12" s="45"/>
      <c r="F12" s="45"/>
      <c r="G12" s="43">
        <v>259.10000000000002</v>
      </c>
      <c r="H12" s="43"/>
      <c r="I12" s="33">
        <v>1234.3</v>
      </c>
      <c r="J12" s="34"/>
      <c r="K12" s="43">
        <v>191.5</v>
      </c>
      <c r="L12" s="43"/>
      <c r="M12" s="19">
        <v>190.8</v>
      </c>
      <c r="N12" s="19">
        <f>M12-K12</f>
        <v>-0.69999999999998863</v>
      </c>
    </row>
    <row r="13" spans="1:14" ht="11.25" customHeight="1" x14ac:dyDescent="0.25">
      <c r="N13" s="2"/>
    </row>
    <row r="14" spans="1:14" ht="19.5" customHeight="1" x14ac:dyDescent="0.25">
      <c r="A14" s="3" t="s">
        <v>4</v>
      </c>
      <c r="B14" s="42" t="s">
        <v>67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ht="11.25" customHeight="1" x14ac:dyDescent="0.25"/>
    <row r="16" spans="1:14" ht="18.75" customHeight="1" x14ac:dyDescent="0.25">
      <c r="A16" s="31" t="s">
        <v>8</v>
      </c>
      <c r="B16" s="31"/>
      <c r="C16" s="31"/>
      <c r="D16" s="31"/>
      <c r="E16" s="31"/>
      <c r="F16" s="31"/>
      <c r="G16" s="32" t="s">
        <v>22</v>
      </c>
      <c r="H16" s="32"/>
      <c r="I16" s="32" t="s">
        <v>68</v>
      </c>
      <c r="J16" s="32"/>
      <c r="K16" s="48" t="s">
        <v>66</v>
      </c>
      <c r="L16" s="49"/>
      <c r="M16" s="49"/>
      <c r="N16" s="50"/>
    </row>
    <row r="17" spans="1:14" ht="59.25" customHeight="1" x14ac:dyDescent="0.25">
      <c r="A17" s="31"/>
      <c r="B17" s="31"/>
      <c r="C17" s="31"/>
      <c r="D17" s="31"/>
      <c r="E17" s="31"/>
      <c r="F17" s="31"/>
      <c r="G17" s="32"/>
      <c r="H17" s="32"/>
      <c r="I17" s="32"/>
      <c r="J17" s="32"/>
      <c r="K17" s="48" t="s">
        <v>23</v>
      </c>
      <c r="L17" s="50"/>
      <c r="M17" s="21" t="s">
        <v>9</v>
      </c>
      <c r="N17" s="16" t="s">
        <v>24</v>
      </c>
    </row>
    <row r="18" spans="1:14" s="8" customFormat="1" ht="12.75" customHeight="1" x14ac:dyDescent="0.25">
      <c r="A18" s="58">
        <v>1</v>
      </c>
      <c r="B18" s="58"/>
      <c r="C18" s="58"/>
      <c r="D18" s="58"/>
      <c r="E18" s="58"/>
      <c r="F18" s="58"/>
      <c r="G18" s="59">
        <v>2</v>
      </c>
      <c r="H18" s="60"/>
      <c r="I18" s="58">
        <v>3</v>
      </c>
      <c r="J18" s="58"/>
      <c r="K18" s="59">
        <v>4</v>
      </c>
      <c r="L18" s="60"/>
      <c r="M18" s="22">
        <v>5</v>
      </c>
      <c r="N18" s="22">
        <v>6</v>
      </c>
    </row>
    <row r="19" spans="1:14" ht="21.75" customHeight="1" x14ac:dyDescent="0.25">
      <c r="A19" s="73" t="s">
        <v>56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5"/>
    </row>
    <row r="20" spans="1:14" ht="68.25" customHeight="1" x14ac:dyDescent="0.25">
      <c r="A20" s="52" t="s">
        <v>69</v>
      </c>
      <c r="B20" s="52"/>
      <c r="C20" s="52"/>
      <c r="D20" s="52"/>
      <c r="E20" s="52"/>
      <c r="F20" s="52"/>
      <c r="G20" s="31">
        <v>251</v>
      </c>
      <c r="H20" s="31"/>
      <c r="I20" s="48">
        <v>228</v>
      </c>
      <c r="J20" s="50"/>
      <c r="K20" s="48">
        <v>193</v>
      </c>
      <c r="L20" s="49"/>
      <c r="M20" s="21">
        <v>407</v>
      </c>
      <c r="N20" s="21">
        <f>M20-K20</f>
        <v>214</v>
      </c>
    </row>
    <row r="21" spans="1:14" ht="68.25" customHeight="1" x14ac:dyDescent="0.25">
      <c r="A21" s="52" t="s">
        <v>70</v>
      </c>
      <c r="B21" s="52"/>
      <c r="C21" s="52"/>
      <c r="D21" s="52"/>
      <c r="E21" s="52"/>
      <c r="F21" s="52"/>
      <c r="G21" s="31">
        <v>336</v>
      </c>
      <c r="H21" s="31"/>
      <c r="I21" s="48">
        <v>279</v>
      </c>
      <c r="J21" s="50"/>
      <c r="K21" s="48">
        <v>308</v>
      </c>
      <c r="L21" s="49"/>
      <c r="M21" s="21">
        <v>183</v>
      </c>
      <c r="N21" s="21">
        <f t="shared" ref="N21:N24" si="0">M21-K21</f>
        <v>-125</v>
      </c>
    </row>
    <row r="22" spans="1:14" ht="37.5" customHeight="1" x14ac:dyDescent="0.25">
      <c r="A22" s="52" t="s">
        <v>10</v>
      </c>
      <c r="B22" s="52"/>
      <c r="C22" s="52"/>
      <c r="D22" s="52"/>
      <c r="E22" s="52"/>
      <c r="F22" s="52"/>
      <c r="G22" s="31">
        <v>97.3</v>
      </c>
      <c r="H22" s="31"/>
      <c r="I22" s="48">
        <v>93</v>
      </c>
      <c r="J22" s="50"/>
      <c r="K22" s="48">
        <v>100</v>
      </c>
      <c r="L22" s="49"/>
      <c r="M22" s="21">
        <v>93</v>
      </c>
      <c r="N22" s="21">
        <f t="shared" si="0"/>
        <v>-7</v>
      </c>
    </row>
    <row r="23" spans="1:14" ht="41.25" customHeight="1" x14ac:dyDescent="0.25">
      <c r="A23" s="52" t="s">
        <v>11</v>
      </c>
      <c r="B23" s="52"/>
      <c r="C23" s="52"/>
      <c r="D23" s="52"/>
      <c r="E23" s="52"/>
      <c r="F23" s="52"/>
      <c r="G23" s="31">
        <v>43.5</v>
      </c>
      <c r="H23" s="31"/>
      <c r="I23" s="48">
        <v>53</v>
      </c>
      <c r="J23" s="50"/>
      <c r="K23" s="48">
        <v>100</v>
      </c>
      <c r="L23" s="49"/>
      <c r="M23" s="21">
        <v>13</v>
      </c>
      <c r="N23" s="21">
        <f t="shared" si="0"/>
        <v>-87</v>
      </c>
    </row>
    <row r="24" spans="1:14" ht="36" customHeight="1" x14ac:dyDescent="0.25">
      <c r="A24" s="52" t="s">
        <v>12</v>
      </c>
      <c r="B24" s="52"/>
      <c r="C24" s="52"/>
      <c r="D24" s="52"/>
      <c r="E24" s="52"/>
      <c r="F24" s="52"/>
      <c r="G24" s="43">
        <v>33</v>
      </c>
      <c r="H24" s="43"/>
      <c r="I24" s="33" t="s">
        <v>62</v>
      </c>
      <c r="J24" s="34"/>
      <c r="K24" s="48">
        <v>100</v>
      </c>
      <c r="L24" s="49"/>
      <c r="M24" s="17">
        <v>100</v>
      </c>
      <c r="N24" s="21">
        <f t="shared" si="0"/>
        <v>0</v>
      </c>
    </row>
    <row r="25" spans="1:14" ht="111.75" customHeight="1" x14ac:dyDescent="0.25">
      <c r="A25" s="71" t="s">
        <v>78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</row>
    <row r="26" spans="1:14" ht="32.25" customHeight="1" x14ac:dyDescent="0.25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1:14" ht="12" customHeight="1" x14ac:dyDescent="0.25"/>
    <row r="28" spans="1:14" ht="21.75" customHeight="1" x14ac:dyDescent="0.25">
      <c r="A28" s="3" t="s">
        <v>25</v>
      </c>
      <c r="B28" s="42" t="s">
        <v>71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30" spans="1:14" x14ac:dyDescent="0.25">
      <c r="A30" s="3" t="s">
        <v>32</v>
      </c>
    </row>
    <row r="31" spans="1:14" ht="15.75" customHeight="1" x14ac:dyDescent="0.25">
      <c r="B31" s="53" t="s">
        <v>26</v>
      </c>
      <c r="C31" s="53"/>
      <c r="E31" s="10" t="s">
        <v>27</v>
      </c>
      <c r="F31" s="13"/>
      <c r="G31" s="68" t="s">
        <v>28</v>
      </c>
      <c r="H31" s="68"/>
      <c r="I31" s="68"/>
      <c r="J31" s="68"/>
      <c r="K31" s="68"/>
      <c r="L31" s="68"/>
      <c r="M31" s="68"/>
      <c r="N31" s="68"/>
    </row>
    <row r="32" spans="1:14" ht="15.75" customHeight="1" x14ac:dyDescent="0.25">
      <c r="B32" s="54" t="s">
        <v>29</v>
      </c>
      <c r="C32" s="54"/>
      <c r="E32" s="11" t="s">
        <v>30</v>
      </c>
      <c r="F32" s="12"/>
      <c r="G32" s="69" t="s">
        <v>31</v>
      </c>
      <c r="H32" s="69"/>
      <c r="I32" s="69"/>
      <c r="J32" s="69"/>
      <c r="K32" s="69"/>
      <c r="L32" s="69"/>
      <c r="M32" s="69"/>
      <c r="N32" s="69"/>
    </row>
    <row r="34" spans="1:14" x14ac:dyDescent="0.25">
      <c r="A34" s="3" t="s">
        <v>33</v>
      </c>
      <c r="B34" s="3"/>
      <c r="C34" s="3"/>
    </row>
    <row r="35" spans="1:14" ht="21" customHeight="1" x14ac:dyDescent="0.25">
      <c r="A35" s="70" t="s">
        <v>74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</row>
    <row r="36" spans="1:14" ht="22.5" customHeight="1" x14ac:dyDescent="0.25"/>
    <row r="37" spans="1:14" ht="17.25" customHeight="1" x14ac:dyDescent="0.25">
      <c r="A37" s="3" t="s">
        <v>34</v>
      </c>
      <c r="B37" s="3"/>
      <c r="C37" s="3"/>
      <c r="D37" s="3"/>
    </row>
    <row r="38" spans="1:14" ht="10.5" customHeight="1" x14ac:dyDescent="0.25"/>
    <row r="39" spans="1:14" x14ac:dyDescent="0.25">
      <c r="A39" s="21" t="s">
        <v>35</v>
      </c>
      <c r="B39" s="31" t="s">
        <v>36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:14" ht="32.25" customHeight="1" x14ac:dyDescent="0.25">
      <c r="A40" s="18">
        <v>1</v>
      </c>
      <c r="B40" s="66" t="s">
        <v>54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</row>
    <row r="41" spans="1:14" ht="18" customHeight="1" x14ac:dyDescent="0.25">
      <c r="A41" s="18">
        <v>2</v>
      </c>
      <c r="B41" s="66" t="s">
        <v>55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</row>
    <row r="42" spans="1:14" ht="19.5" customHeight="1" x14ac:dyDescent="0.25">
      <c r="A42" s="18">
        <v>3</v>
      </c>
      <c r="B42" s="66" t="s">
        <v>73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</row>
    <row r="43" spans="1:14" ht="28.5" customHeight="1" x14ac:dyDescent="0.25"/>
    <row r="44" spans="1:14" ht="28.5" customHeight="1" x14ac:dyDescent="0.25">
      <c r="A44" s="3" t="s">
        <v>72</v>
      </c>
    </row>
    <row r="45" spans="1:14" ht="19.5" customHeight="1" x14ac:dyDescent="0.25">
      <c r="N45" s="5" t="s">
        <v>7</v>
      </c>
    </row>
    <row r="46" spans="1:14" ht="47.25" customHeight="1" x14ac:dyDescent="0.25">
      <c r="A46" s="31" t="s">
        <v>37</v>
      </c>
      <c r="B46" s="31"/>
      <c r="C46" s="31"/>
      <c r="D46" s="31"/>
      <c r="E46" s="31"/>
      <c r="F46" s="31"/>
      <c r="G46" s="31" t="s">
        <v>6</v>
      </c>
      <c r="H46" s="31"/>
      <c r="I46" s="31"/>
      <c r="J46" s="31" t="s">
        <v>38</v>
      </c>
      <c r="K46" s="31"/>
      <c r="L46" s="31"/>
      <c r="M46" s="67" t="s">
        <v>39</v>
      </c>
      <c r="N46" s="67"/>
    </row>
    <row r="47" spans="1:14" x14ac:dyDescent="0.25">
      <c r="A47" s="56">
        <v>1</v>
      </c>
      <c r="B47" s="56"/>
      <c r="C47" s="56"/>
      <c r="D47" s="56"/>
      <c r="E47" s="56"/>
      <c r="F47" s="56"/>
      <c r="G47" s="56">
        <v>2</v>
      </c>
      <c r="H47" s="56"/>
      <c r="I47" s="56"/>
      <c r="J47" s="56">
        <v>3</v>
      </c>
      <c r="K47" s="56"/>
      <c r="L47" s="56"/>
      <c r="M47" s="56">
        <v>4</v>
      </c>
      <c r="N47" s="56"/>
    </row>
    <row r="48" spans="1:14" x14ac:dyDescent="0.25">
      <c r="A48" s="57" t="s">
        <v>40</v>
      </c>
      <c r="B48" s="57"/>
      <c r="C48" s="57"/>
      <c r="D48" s="57"/>
      <c r="E48" s="57"/>
      <c r="F48" s="57"/>
      <c r="G48" s="44">
        <f>SUM(G49:I50)</f>
        <v>318544.59999999998</v>
      </c>
      <c r="H48" s="44"/>
      <c r="I48" s="44"/>
      <c r="J48" s="44">
        <f>SUM(J49:L50)</f>
        <v>279267.20000000001</v>
      </c>
      <c r="K48" s="44"/>
      <c r="L48" s="44"/>
      <c r="M48" s="44">
        <f>SUM(M49:N50)</f>
        <v>-39277.399999999951</v>
      </c>
      <c r="N48" s="44"/>
    </row>
    <row r="49" spans="1:14" x14ac:dyDescent="0.25">
      <c r="A49" s="35" t="s">
        <v>20</v>
      </c>
      <c r="B49" s="36"/>
      <c r="C49" s="36"/>
      <c r="D49" s="36"/>
      <c r="E49" s="36"/>
      <c r="F49" s="36"/>
      <c r="G49" s="43">
        <f>K11</f>
        <v>318353.09999999998</v>
      </c>
      <c r="H49" s="43"/>
      <c r="I49" s="43"/>
      <c r="J49" s="43">
        <f>M11</f>
        <v>279076.40000000002</v>
      </c>
      <c r="K49" s="43"/>
      <c r="L49" s="43"/>
      <c r="M49" s="43">
        <f>J49-G49</f>
        <v>-39276.699999999953</v>
      </c>
      <c r="N49" s="43"/>
    </row>
    <row r="50" spans="1:14" x14ac:dyDescent="0.25">
      <c r="A50" s="35" t="s">
        <v>21</v>
      </c>
      <c r="B50" s="36"/>
      <c r="C50" s="36"/>
      <c r="D50" s="36"/>
      <c r="E50" s="36"/>
      <c r="F50" s="36"/>
      <c r="G50" s="43">
        <f>K12</f>
        <v>191.5</v>
      </c>
      <c r="H50" s="43"/>
      <c r="I50" s="43"/>
      <c r="J50" s="43">
        <f>M12</f>
        <v>190.8</v>
      </c>
      <c r="K50" s="43"/>
      <c r="L50" s="43"/>
      <c r="M50" s="43">
        <f>J50-G50</f>
        <v>-0.69999999999998863</v>
      </c>
      <c r="N50" s="43"/>
    </row>
    <row r="52" spans="1:14" ht="24" customHeight="1" x14ac:dyDescent="0.25">
      <c r="A52" s="3" t="s">
        <v>41</v>
      </c>
    </row>
    <row r="53" spans="1:14" ht="12.75" customHeight="1" x14ac:dyDescent="0.25"/>
    <row r="54" spans="1:14" s="14" customFormat="1" ht="39" customHeight="1" x14ac:dyDescent="0.25">
      <c r="A54" s="79" t="s">
        <v>35</v>
      </c>
      <c r="B54" s="29" t="s">
        <v>42</v>
      </c>
      <c r="C54" s="81"/>
      <c r="D54" s="39"/>
      <c r="E54" s="79" t="s">
        <v>43</v>
      </c>
      <c r="F54" s="46" t="s">
        <v>44</v>
      </c>
      <c r="G54" s="84"/>
      <c r="H54" s="47"/>
      <c r="I54" s="46" t="s">
        <v>45</v>
      </c>
      <c r="J54" s="84"/>
      <c r="K54" s="47"/>
      <c r="L54" s="46" t="s">
        <v>46</v>
      </c>
      <c r="M54" s="84"/>
      <c r="N54" s="47"/>
    </row>
    <row r="55" spans="1:14" s="14" customFormat="1" ht="36" customHeight="1" x14ac:dyDescent="0.25">
      <c r="A55" s="80"/>
      <c r="B55" s="40"/>
      <c r="C55" s="82"/>
      <c r="D55" s="41"/>
      <c r="E55" s="80"/>
      <c r="F55" s="16" t="s">
        <v>47</v>
      </c>
      <c r="G55" s="16" t="s">
        <v>50</v>
      </c>
      <c r="H55" s="16" t="s">
        <v>49</v>
      </c>
      <c r="I55" s="16" t="s">
        <v>47</v>
      </c>
      <c r="J55" s="16" t="s">
        <v>50</v>
      </c>
      <c r="K55" s="16" t="s">
        <v>49</v>
      </c>
      <c r="L55" s="16" t="s">
        <v>47</v>
      </c>
      <c r="M55" s="16" t="s">
        <v>48</v>
      </c>
      <c r="N55" s="16" t="s">
        <v>49</v>
      </c>
    </row>
    <row r="56" spans="1:14" s="15" customFormat="1" ht="17.25" customHeight="1" x14ac:dyDescent="0.25">
      <c r="A56" s="22">
        <v>1</v>
      </c>
      <c r="B56" s="83">
        <v>2</v>
      </c>
      <c r="C56" s="83"/>
      <c r="D56" s="83"/>
      <c r="E56" s="22">
        <v>3</v>
      </c>
      <c r="F56" s="22">
        <v>4</v>
      </c>
      <c r="G56" s="22">
        <v>5</v>
      </c>
      <c r="H56" s="22">
        <v>6</v>
      </c>
      <c r="I56" s="22">
        <v>7</v>
      </c>
      <c r="J56" s="22">
        <v>8</v>
      </c>
      <c r="K56" s="22">
        <v>9</v>
      </c>
      <c r="L56" s="22">
        <v>10</v>
      </c>
      <c r="M56" s="22">
        <v>11</v>
      </c>
      <c r="N56" s="22">
        <v>12</v>
      </c>
    </row>
    <row r="57" spans="1:14" s="14" customFormat="1" ht="119.25" customHeight="1" x14ac:dyDescent="0.25">
      <c r="A57" s="21">
        <v>1</v>
      </c>
      <c r="B57" s="55" t="s">
        <v>75</v>
      </c>
      <c r="C57" s="55"/>
      <c r="D57" s="55"/>
      <c r="E57" s="21" t="s">
        <v>60</v>
      </c>
      <c r="F57" s="21">
        <f>K20</f>
        <v>193</v>
      </c>
      <c r="G57" s="21"/>
      <c r="H57" s="21">
        <f>F57+G57</f>
        <v>193</v>
      </c>
      <c r="I57" s="21">
        <f>M20</f>
        <v>407</v>
      </c>
      <c r="J57" s="21"/>
      <c r="K57" s="21">
        <f>I57+J57</f>
        <v>407</v>
      </c>
      <c r="L57" s="21">
        <f>I57-F57</f>
        <v>214</v>
      </c>
      <c r="M57" s="21"/>
      <c r="N57" s="21">
        <f t="shared" ref="N57:N61" si="1">K57-H57</f>
        <v>214</v>
      </c>
    </row>
    <row r="58" spans="1:14" s="14" customFormat="1" ht="99" customHeight="1" x14ac:dyDescent="0.25">
      <c r="A58" s="21">
        <v>2</v>
      </c>
      <c r="B58" s="55" t="s">
        <v>76</v>
      </c>
      <c r="C58" s="55"/>
      <c r="D58" s="55"/>
      <c r="E58" s="21" t="s">
        <v>60</v>
      </c>
      <c r="F58" s="23">
        <f>K21</f>
        <v>308</v>
      </c>
      <c r="G58" s="21"/>
      <c r="H58" s="21">
        <f t="shared" ref="H58:H61" si="2">F58+G58</f>
        <v>308</v>
      </c>
      <c r="I58" s="23">
        <f>M21</f>
        <v>183</v>
      </c>
      <c r="J58" s="21"/>
      <c r="K58" s="21">
        <f t="shared" ref="K58:K61" si="3">I58+J58</f>
        <v>183</v>
      </c>
      <c r="L58" s="21">
        <f>I58-F58</f>
        <v>-125</v>
      </c>
      <c r="M58" s="21"/>
      <c r="N58" s="21">
        <f t="shared" si="1"/>
        <v>-125</v>
      </c>
    </row>
    <row r="59" spans="1:14" s="14" customFormat="1" ht="69.75" customHeight="1" x14ac:dyDescent="0.25">
      <c r="A59" s="21">
        <v>3</v>
      </c>
      <c r="B59" s="55" t="s">
        <v>57</v>
      </c>
      <c r="C59" s="55"/>
      <c r="D59" s="55"/>
      <c r="E59" s="21" t="s">
        <v>61</v>
      </c>
      <c r="F59" s="21">
        <f>K22</f>
        <v>100</v>
      </c>
      <c r="G59" s="21"/>
      <c r="H59" s="21">
        <f t="shared" si="2"/>
        <v>100</v>
      </c>
      <c r="I59" s="21">
        <f>M22</f>
        <v>93</v>
      </c>
      <c r="J59" s="21"/>
      <c r="K59" s="21">
        <f t="shared" si="3"/>
        <v>93</v>
      </c>
      <c r="L59" s="21">
        <f t="shared" ref="L59:L61" si="4">I59-F59</f>
        <v>-7</v>
      </c>
      <c r="M59" s="21"/>
      <c r="N59" s="21">
        <f t="shared" si="1"/>
        <v>-7</v>
      </c>
    </row>
    <row r="60" spans="1:14" s="14" customFormat="1" ht="68.25" customHeight="1" x14ac:dyDescent="0.25">
      <c r="A60" s="21">
        <v>4</v>
      </c>
      <c r="B60" s="55" t="s">
        <v>58</v>
      </c>
      <c r="C60" s="55"/>
      <c r="D60" s="55"/>
      <c r="E60" s="21" t="s">
        <v>61</v>
      </c>
      <c r="F60" s="21">
        <f>K23</f>
        <v>100</v>
      </c>
      <c r="G60" s="21"/>
      <c r="H60" s="21">
        <f t="shared" si="2"/>
        <v>100</v>
      </c>
      <c r="I60" s="21">
        <f>M23</f>
        <v>13</v>
      </c>
      <c r="J60" s="21"/>
      <c r="K60" s="21">
        <f t="shared" si="3"/>
        <v>13</v>
      </c>
      <c r="L60" s="21">
        <f t="shared" si="4"/>
        <v>-87</v>
      </c>
      <c r="M60" s="21"/>
      <c r="N60" s="21">
        <f t="shared" si="1"/>
        <v>-87</v>
      </c>
    </row>
    <row r="61" spans="1:14" s="14" customFormat="1" ht="67.5" customHeight="1" x14ac:dyDescent="0.25">
      <c r="A61" s="21">
        <v>5</v>
      </c>
      <c r="B61" s="55" t="s">
        <v>59</v>
      </c>
      <c r="C61" s="55"/>
      <c r="D61" s="55"/>
      <c r="E61" s="21" t="s">
        <v>61</v>
      </c>
      <c r="F61" s="23">
        <f>K24</f>
        <v>100</v>
      </c>
      <c r="G61" s="21"/>
      <c r="H61" s="21">
        <f t="shared" si="2"/>
        <v>100</v>
      </c>
      <c r="I61" s="23">
        <f>M24</f>
        <v>100</v>
      </c>
      <c r="J61" s="21"/>
      <c r="K61" s="21">
        <f t="shared" si="3"/>
        <v>100</v>
      </c>
      <c r="L61" s="21">
        <f t="shared" si="4"/>
        <v>0</v>
      </c>
      <c r="M61" s="21"/>
      <c r="N61" s="21">
        <f t="shared" si="1"/>
        <v>0</v>
      </c>
    </row>
    <row r="62" spans="1:14" s="14" customFormat="1" ht="210.75" customHeight="1" x14ac:dyDescent="0.25">
      <c r="A62" s="66" t="s">
        <v>79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</row>
    <row r="63" spans="1:14" s="14" customFormat="1" ht="10.5" customHeight="1" x14ac:dyDescent="0.25"/>
    <row r="64" spans="1:14" s="14" customFormat="1" ht="19.5" customHeight="1" x14ac:dyDescent="0.25">
      <c r="A64" s="42" t="s">
        <v>51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</row>
    <row r="65" spans="1:14" s="14" customFormat="1" ht="103.5" customHeight="1" x14ac:dyDescent="0.25">
      <c r="A65" s="76" t="s">
        <v>80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14" customFormat="1" ht="10.5" customHeight="1" x14ac:dyDescent="0.25"/>
    <row r="67" spans="1:14" x14ac:dyDescent="0.25">
      <c r="A67" s="4"/>
      <c r="B67" s="4"/>
      <c r="C67" s="4"/>
      <c r="D67" s="4"/>
      <c r="E67" s="4"/>
      <c r="F67" s="4"/>
      <c r="G67" s="4"/>
      <c r="H67" s="4"/>
      <c r="I67" s="4"/>
    </row>
    <row r="68" spans="1:14" ht="64.5" customHeight="1" x14ac:dyDescent="0.25">
      <c r="A68" s="87" t="s">
        <v>77</v>
      </c>
      <c r="B68" s="87"/>
      <c r="C68" s="87"/>
      <c r="D68" s="87"/>
      <c r="E68" s="87"/>
      <c r="F68" s="87"/>
      <c r="G68" s="87"/>
      <c r="H68" s="25"/>
      <c r="I68" s="27"/>
      <c r="J68" s="27"/>
      <c r="K68" s="25"/>
      <c r="L68" s="25"/>
      <c r="M68" s="88" t="s">
        <v>63</v>
      </c>
      <c r="N68" s="88"/>
    </row>
    <row r="69" spans="1:14" x14ac:dyDescent="0.25">
      <c r="I69" s="78" t="s">
        <v>53</v>
      </c>
      <c r="J69" s="78"/>
      <c r="M69" s="77" t="s">
        <v>52</v>
      </c>
      <c r="N69" s="77"/>
    </row>
  </sheetData>
  <mergeCells count="108">
    <mergeCell ref="I69:J69"/>
    <mergeCell ref="M69:N69"/>
    <mergeCell ref="A1:N1"/>
    <mergeCell ref="A2:N2"/>
    <mergeCell ref="A68:G68"/>
    <mergeCell ref="B61:D61"/>
    <mergeCell ref="A62:N62"/>
    <mergeCell ref="A64:N64"/>
    <mergeCell ref="A65:N65"/>
    <mergeCell ref="M68:N68"/>
    <mergeCell ref="B56:D56"/>
    <mergeCell ref="B57:D57"/>
    <mergeCell ref="B58:D58"/>
    <mergeCell ref="B59:D59"/>
    <mergeCell ref="B60:D60"/>
    <mergeCell ref="A54:A55"/>
    <mergeCell ref="B54:D55"/>
    <mergeCell ref="E54:E55"/>
    <mergeCell ref="F54:H54"/>
    <mergeCell ref="I54:K54"/>
    <mergeCell ref="L54:N54"/>
    <mergeCell ref="A49:F49"/>
    <mergeCell ref="G49:I49"/>
    <mergeCell ref="J49:L49"/>
    <mergeCell ref="M49:N49"/>
    <mergeCell ref="A50:F50"/>
    <mergeCell ref="G50:I50"/>
    <mergeCell ref="J50:L50"/>
    <mergeCell ref="M50:N50"/>
    <mergeCell ref="A47:F47"/>
    <mergeCell ref="G47:I47"/>
    <mergeCell ref="J47:L47"/>
    <mergeCell ref="M47:N47"/>
    <mergeCell ref="A48:F48"/>
    <mergeCell ref="G48:I48"/>
    <mergeCell ref="J48:L48"/>
    <mergeCell ref="M48:N48"/>
    <mergeCell ref="B40:N40"/>
    <mergeCell ref="B41:N41"/>
    <mergeCell ref="B42:N42"/>
    <mergeCell ref="A46:F46"/>
    <mergeCell ref="G46:I46"/>
    <mergeCell ref="J46:L46"/>
    <mergeCell ref="M46:N46"/>
    <mergeCell ref="B31:C31"/>
    <mergeCell ref="G31:N31"/>
    <mergeCell ref="B32:C32"/>
    <mergeCell ref="G32:N32"/>
    <mergeCell ref="A35:N35"/>
    <mergeCell ref="B39:N39"/>
    <mergeCell ref="A24:F24"/>
    <mergeCell ref="G24:H24"/>
    <mergeCell ref="I24:J24"/>
    <mergeCell ref="K24:L24"/>
    <mergeCell ref="A25:N26"/>
    <mergeCell ref="B28:N28"/>
    <mergeCell ref="A22:F22"/>
    <mergeCell ref="G22:H22"/>
    <mergeCell ref="I22:J22"/>
    <mergeCell ref="K22:L22"/>
    <mergeCell ref="A23:F23"/>
    <mergeCell ref="G23:H23"/>
    <mergeCell ref="I23:J23"/>
    <mergeCell ref="K23:L23"/>
    <mergeCell ref="A21:F21"/>
    <mergeCell ref="G21:H21"/>
    <mergeCell ref="I21:J21"/>
    <mergeCell ref="K21:L21"/>
    <mergeCell ref="A18:F18"/>
    <mergeCell ref="G18:H18"/>
    <mergeCell ref="I18:J18"/>
    <mergeCell ref="K18:L18"/>
    <mergeCell ref="A19:N19"/>
    <mergeCell ref="A20:F20"/>
    <mergeCell ref="G20:H20"/>
    <mergeCell ref="I20:J20"/>
    <mergeCell ref="K20:L20"/>
    <mergeCell ref="A12:F12"/>
    <mergeCell ref="G12:H12"/>
    <mergeCell ref="I12:J12"/>
    <mergeCell ref="K12:L12"/>
    <mergeCell ref="B14:N14"/>
    <mergeCell ref="A16:F17"/>
    <mergeCell ref="G16:H17"/>
    <mergeCell ref="I16:J17"/>
    <mergeCell ref="K16:N16"/>
    <mergeCell ref="K17:L17"/>
    <mergeCell ref="C3:N3"/>
    <mergeCell ref="C4:N4"/>
    <mergeCell ref="B5:N5"/>
    <mergeCell ref="L6:M6"/>
    <mergeCell ref="A10:F10"/>
    <mergeCell ref="G10:H10"/>
    <mergeCell ref="I10:J10"/>
    <mergeCell ref="K10:L10"/>
    <mergeCell ref="A11:F11"/>
    <mergeCell ref="G11:H11"/>
    <mergeCell ref="I11:J11"/>
    <mergeCell ref="K11:L11"/>
    <mergeCell ref="A7:F8"/>
    <mergeCell ref="G7:H8"/>
    <mergeCell ref="I7:J8"/>
    <mergeCell ref="K7:N7"/>
    <mergeCell ref="K8:L8"/>
    <mergeCell ref="A9:F9"/>
    <mergeCell ref="G9:H9"/>
    <mergeCell ref="I9:J9"/>
    <mergeCell ref="K9:L9"/>
  </mergeCells>
  <pageMargins left="0.51181102362204722" right="0.51181102362204722" top="0.55118110236220474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2021 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2022-08-22T11:51:06Z</dcterms:modified>
</cp:coreProperties>
</file>